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ymentDetailsExport" sheetId="1" r:id="rId1"/>
  </sheets>
  <calcPr fullCalcOnLoad="1"/>
</workbook>
</file>

<file path=xl/sharedStrings.xml><?xml version="1.0" encoding="utf-8"?>
<sst xmlns="http://schemas.openxmlformats.org/spreadsheetml/2006/main" count="29" uniqueCount="29">
  <si>
    <t>Vendor Name</t>
  </si>
  <si>
    <t>Payment Date</t>
  </si>
  <si>
    <t>Payment Amount ($)</t>
  </si>
  <si>
    <t>Payment Number</t>
  </si>
  <si>
    <t>PaymentDate</t>
  </si>
  <si>
    <t>PaymentNo</t>
  </si>
  <si>
    <t>VendorNumber</t>
  </si>
  <si>
    <t>VendorName</t>
  </si>
  <si>
    <t>InvoiceNumber</t>
  </si>
  <si>
    <t>Amount</t>
  </si>
  <si>
    <t>Description</t>
  </si>
  <si>
    <t>PurchaseOrderNo</t>
  </si>
  <si>
    <t>DeptName</t>
  </si>
  <si>
    <t>FundName</t>
  </si>
  <si>
    <t>ExpenseCategory</t>
  </si>
  <si>
    <t>1302123</t>
  </si>
  <si>
    <t>ARNOLD OIL COMPANY OF AUSTIN LP (1000019000)</t>
  </si>
  <si>
    <t>Non-Departmental</t>
  </si>
  <si>
    <t>General Fd</t>
  </si>
  <si>
    <t>Accounts Payable-Vendors</t>
  </si>
  <si>
    <t>11710198</t>
  </si>
  <si>
    <t>4100258496</t>
  </si>
  <si>
    <t>Transportation &amp; Natural Res</t>
  </si>
  <si>
    <t>Hardware Supplies &amp; Equipment</t>
  </si>
  <si>
    <t>11581905</t>
  </si>
  <si>
    <t>4100254557</t>
  </si>
  <si>
    <t>Rd and Bridge Fd</t>
  </si>
  <si>
    <t>Capital Outlay-Automotive Repair &amp; Equipment</t>
  </si>
  <si>
    <t>Amount Sub-Total:</t>
  </si>
</sst>
</file>

<file path=xl/styles.xml><?xml version="1.0" encoding="utf-8"?>
<styleSheet xmlns="http://schemas.openxmlformats.org/spreadsheetml/2006/main">
  <numFmts count="2">
    <numFmt numFmtId="164" formatCode="mm-dd-yyyy"/>
    <numFmt numFmtId="165" formatCode="$ #,##0.00"/>
  </numFmts>
  <fonts count="4">
    <font>
      <sz val="11"/>
      <name val="Calibri"/>
    </font>
    <font>
      <sz val="12"/>
      <name val="Calibri"/>
    </font>
    <font>
      <b/>
      <sz val="14"/>
      <name val="Calibri"/>
    </font>
    <font>
      <b/>
      <u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5">
    <xf numFmtId="0" applyNumberFormat="1" fontId="0" applyFont="1" xfId="0" applyProtection="1"/>
    <xf numFmtId="0" applyNumberFormat="1" fontId="0" applyFont="1" xfId="0" applyProtection="1" applyAlignment="1">
      <alignment horizontal="centerContinuous"/>
    </xf>
    <xf numFmtId="0" applyNumberFormat="1" fontId="1" applyFont="1" xfId="0" applyProtection="1"/>
    <xf numFmtId="0" applyNumberFormat="1" fontId="2" applyFont="1" xfId="0" applyProtection="1" applyAlignment="1">
      <alignment horizontal="center"/>
    </xf>
    <xf numFmtId="0" applyNumberFormat="1" fontId="2" applyFont="1" xfId="0" applyProtection="1" applyAlignment="1">
      <alignment horizontal="center" wrapText="1"/>
    </xf>
    <xf numFmtId="0" applyNumberFormat="1" fontId="1" applyFont="1" xfId="0" applyProtection="1" applyAlignment="1">
      <alignment horizontal="center"/>
    </xf>
    <xf numFmtId="164" applyNumberFormat="1" fontId="2" applyFont="1" xfId="0" applyProtection="1" applyAlignment="1">
      <alignment horizontal="center"/>
    </xf>
    <xf numFmtId="0" applyNumberFormat="1" fontId="1" applyFont="1" xfId="0" applyProtection="1" applyAlignment="1">
      <alignment horizontal="right"/>
    </xf>
    <xf numFmtId="4" applyNumberFormat="1" fontId="0" applyFont="1" xfId="0" applyProtection="1" applyAlignment="1">
      <alignment horizontal="centerContinuous"/>
    </xf>
    <xf numFmtId="165" applyNumberFormat="1" fontId="2" applyFont="1" xfId="0" applyProtection="1" applyAlignment="1">
      <alignment horizontal="center"/>
    </xf>
    <xf numFmtId="165" applyNumberFormat="1" fontId="0" applyFont="1" xfId="0" applyProtection="1" applyAlignment="1">
      <alignment horizontal="left"/>
    </xf>
    <xf numFmtId="0" applyNumberFormat="1" fontId="0" applyFont="1" xfId="0" applyProtection="1" applyAlignment="1">
      <alignment horizontal="right"/>
    </xf>
    <xf numFmtId="0" applyNumberFormat="1" fontId="3" applyFont="1" xfId="0" applyProtection="1" applyAlignment="1">
      <alignment horizontal="centerContinuous"/>
    </xf>
    <xf numFmtId="0" applyNumberFormat="1" fontId="0" applyFont="1" xfId="0" applyProtection="1" applyAlignment="1">
      <alignment horizontal="left"/>
    </xf>
    <xf numFmtId="0" applyNumberFormat="1" fontId="3" applyFont="1" xfId="0" applyProtection="1" applyAlignment="1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results" displayName="results" ref="A5:K16">
  <autoFilter ref="A5:K16"/>
  <tableColumns count="12">
    <tableColumn id="1" name="PaymentDate"/>
    <tableColumn id="2" name="PaymentNo"/>
    <tableColumn id="3" name="VendorNumber"/>
    <tableColumn id="4" name="VendorName"/>
    <tableColumn id="5" name="InvoiceNumber"/>
    <tableColumn id="6" name="Amount"/>
    <tableColumn id="7" name="Description"/>
    <tableColumn id="8" name="PurchaseOrderNo"/>
    <tableColumn id="9" name="DeptName"/>
    <tableColumn id="10" name="FundName"/>
    <tableColumn id="11" name="ExpenseCategory"/>
  </tableColumns>
  <tableStyleInfo name="TableStyleMedium1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7"/>
  <sheetViews>
    <sheetView workbookViewId="0" showGridLines="0" showRowColHeaders="0"/>
  </sheetViews>
  <sheetFormatPr defaultRowHeight="15"/>
  <cols>
    <col min="1" max="1" hidden="1" width="15.9067440032959" customWidth="1"/>
    <col min="2" max="2" hidden="1" width="14.2278928756714" customWidth="1"/>
    <col min="3" max="3" hidden="1" width="17.6152629852295" customWidth="1"/>
    <col min="4" max="4" hidden="1" width="47.2368125915527" customWidth="1"/>
    <col min="5" max="5" width="21.3969440460205" customWidth="1"/>
    <col min="6" max="6" width="10.9499921798706" customWidth="1"/>
    <col min="7" max="7" width="13.9260883331299" customWidth="1" style="13"/>
    <col min="8" max="8" width="19.6317253112793" customWidth="1"/>
    <col min="9" max="9" width="27.0865211486816" customWidth="1"/>
    <col min="10" max="10" width="16.2512378692627" customWidth="1"/>
    <col min="11" max="11" width="42.9910888671875" customWidth="1"/>
  </cols>
  <sheetData>
    <row r="1" ht="50" customHeight="1">
      <c r="E1" s="5" t="s">
        <v>0</v>
      </c>
      <c r="F1" s="4">
        <f>(D6)</f>
      </c>
      <c r="I1" s="7" t="s">
        <v>1</v>
      </c>
      <c r="J1" s="6">
        <f>(A6)</f>
      </c>
    </row>
    <row r="2">
      <c r="E2" s="2"/>
      <c r="F2" s="3"/>
      <c r="I2" s="2"/>
      <c r="J2" s="3"/>
    </row>
    <row r="3">
      <c r="E3" s="2" t="s">
        <v>2</v>
      </c>
      <c r="F3" s="9">
        <f>SUM(F6:F16)</f>
      </c>
      <c r="I3" s="7" t="s">
        <v>3</v>
      </c>
      <c r="J3" s="3">
        <f>(B6)</f>
      </c>
    </row>
    <row r="5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4" t="s">
        <v>10</v>
      </c>
      <c r="H5" s="12" t="s">
        <v>11</v>
      </c>
      <c r="I5" s="12" t="s">
        <v>12</v>
      </c>
      <c r="J5" s="1" t="s">
        <v>13</v>
      </c>
      <c r="K5" s="1" t="s">
        <v>14</v>
      </c>
    </row>
    <row r="6">
      <c r="A6" s="1">
        <v>46028</v>
      </c>
      <c r="B6" s="1" t="s">
        <v>15</v>
      </c>
      <c r="C6" s="1"/>
      <c r="D6" s="1" t="s">
        <v>16</v>
      </c>
      <c r="E6" s="1"/>
      <c r="F6" s="8">
        <v>0</v>
      </c>
      <c r="G6" s="13"/>
      <c r="H6" s="1"/>
      <c r="I6" s="1" t="s">
        <v>17</v>
      </c>
      <c r="J6" s="1" t="s">
        <v>18</v>
      </c>
      <c r="K6" s="1" t="s">
        <v>19</v>
      </c>
    </row>
    <row r="7">
      <c r="A7" s="1">
        <v>46028</v>
      </c>
      <c r="B7" s="1" t="s">
        <v>15</v>
      </c>
      <c r="C7" s="1"/>
      <c r="D7" s="1" t="s">
        <v>16</v>
      </c>
      <c r="E7" s="1" t="s">
        <v>20</v>
      </c>
      <c r="F7" s="8">
        <v>730.08</v>
      </c>
      <c r="G7" s="13"/>
      <c r="H7" s="1" t="s">
        <v>21</v>
      </c>
      <c r="I7" s="1" t="s">
        <v>22</v>
      </c>
      <c r="J7" s="1" t="s">
        <v>18</v>
      </c>
      <c r="K7" s="1" t="s">
        <v>23</v>
      </c>
    </row>
    <row r="8">
      <c r="A8" s="1">
        <v>46028</v>
      </c>
      <c r="B8" s="1" t="s">
        <v>15</v>
      </c>
      <c r="C8" s="1"/>
      <c r="D8" s="1" t="s">
        <v>16</v>
      </c>
      <c r="E8" s="1" t="s">
        <v>24</v>
      </c>
      <c r="F8" s="8">
        <v>1209.32</v>
      </c>
      <c r="G8" s="13"/>
      <c r="H8" s="1" t="s">
        <v>25</v>
      </c>
      <c r="I8" s="1" t="s">
        <v>22</v>
      </c>
      <c r="J8" s="1" t="s">
        <v>26</v>
      </c>
      <c r="K8" s="1" t="s">
        <v>27</v>
      </c>
    </row>
    <row r="9">
      <c r="A9" s="1">
        <v>46028</v>
      </c>
      <c r="B9" s="1" t="s">
        <v>15</v>
      </c>
      <c r="C9" s="1"/>
      <c r="D9" s="1" t="s">
        <v>16</v>
      </c>
      <c r="E9" s="1" t="s">
        <v>24</v>
      </c>
      <c r="F9" s="8">
        <v>7849.5</v>
      </c>
      <c r="G9" s="13"/>
      <c r="H9" s="1" t="s">
        <v>25</v>
      </c>
      <c r="I9" s="1" t="s">
        <v>22</v>
      </c>
      <c r="J9" s="1" t="s">
        <v>26</v>
      </c>
      <c r="K9" s="1" t="s">
        <v>27</v>
      </c>
    </row>
    <row r="10">
      <c r="A10" s="1">
        <v>46028</v>
      </c>
      <c r="B10" s="1" t="s">
        <v>15</v>
      </c>
      <c r="C10" s="1"/>
      <c r="D10" s="1" t="s">
        <v>16</v>
      </c>
      <c r="E10" s="1" t="s">
        <v>24</v>
      </c>
      <c r="F10" s="8">
        <v>7099.5</v>
      </c>
      <c r="G10" s="13"/>
      <c r="H10" s="1" t="s">
        <v>25</v>
      </c>
      <c r="I10" s="1" t="s">
        <v>22</v>
      </c>
      <c r="J10" s="1" t="s">
        <v>26</v>
      </c>
      <c r="K10" s="1" t="s">
        <v>27</v>
      </c>
    </row>
    <row r="11">
      <c r="A11" s="1">
        <v>46028</v>
      </c>
      <c r="B11" s="1" t="s">
        <v>15</v>
      </c>
      <c r="C11" s="1"/>
      <c r="D11" s="1" t="s">
        <v>16</v>
      </c>
      <c r="E11" s="1"/>
      <c r="F11" s="8">
        <v>0</v>
      </c>
      <c r="G11" s="13"/>
      <c r="H11" s="1"/>
      <c r="I11" s="1" t="s">
        <v>17</v>
      </c>
      <c r="J11" s="1" t="s">
        <v>26</v>
      </c>
      <c r="K11" s="1" t="s">
        <v>19</v>
      </c>
    </row>
    <row r="12">
      <c r="A12" s="1">
        <v>46028</v>
      </c>
      <c r="B12" s="1" t="s">
        <v>15</v>
      </c>
      <c r="C12" s="1"/>
      <c r="D12" s="1" t="s">
        <v>16</v>
      </c>
      <c r="E12" s="1" t="s">
        <v>24</v>
      </c>
      <c r="F12" s="8">
        <v>120</v>
      </c>
      <c r="G12" s="13"/>
      <c r="H12" s="1" t="s">
        <v>25</v>
      </c>
      <c r="I12" s="1" t="s">
        <v>22</v>
      </c>
      <c r="J12" s="1" t="s">
        <v>26</v>
      </c>
      <c r="K12" s="1" t="s">
        <v>27</v>
      </c>
    </row>
    <row r="13">
      <c r="A13" s="1">
        <v>46028</v>
      </c>
      <c r="B13" s="1" t="s">
        <v>15</v>
      </c>
      <c r="C13" s="1"/>
      <c r="D13" s="1" t="s">
        <v>16</v>
      </c>
      <c r="E13" s="1" t="s">
        <v>24</v>
      </c>
      <c r="F13" s="8">
        <v>120</v>
      </c>
      <c r="G13" s="13"/>
      <c r="H13" s="1" t="s">
        <v>25</v>
      </c>
      <c r="I13" s="1" t="s">
        <v>22</v>
      </c>
      <c r="J13" s="1" t="s">
        <v>26</v>
      </c>
      <c r="K13" s="1" t="s">
        <v>27</v>
      </c>
    </row>
    <row r="14">
      <c r="A14" s="1">
        <v>46028</v>
      </c>
      <c r="B14" s="1" t="s">
        <v>15</v>
      </c>
      <c r="C14" s="1"/>
      <c r="D14" s="1" t="s">
        <v>16</v>
      </c>
      <c r="E14" s="1" t="s">
        <v>24</v>
      </c>
      <c r="F14" s="8">
        <v>1400</v>
      </c>
      <c r="G14" s="13"/>
      <c r="H14" s="1" t="s">
        <v>25</v>
      </c>
      <c r="I14" s="1" t="s">
        <v>22</v>
      </c>
      <c r="J14" s="1" t="s">
        <v>26</v>
      </c>
      <c r="K14" s="1" t="s">
        <v>27</v>
      </c>
    </row>
    <row r="15">
      <c r="A15" s="1">
        <v>46028</v>
      </c>
      <c r="B15" s="1" t="s">
        <v>15</v>
      </c>
      <c r="C15" s="1"/>
      <c r="D15" s="1" t="s">
        <v>16</v>
      </c>
      <c r="E15" s="1" t="s">
        <v>24</v>
      </c>
      <c r="F15" s="8">
        <v>2000</v>
      </c>
      <c r="G15" s="13"/>
      <c r="H15" s="1" t="s">
        <v>25</v>
      </c>
      <c r="I15" s="1" t="s">
        <v>22</v>
      </c>
      <c r="J15" s="1" t="s">
        <v>26</v>
      </c>
      <c r="K15" s="1" t="s">
        <v>27</v>
      </c>
    </row>
    <row r="16">
      <c r="A16" s="1">
        <v>46028</v>
      </c>
      <c r="B16" s="1" t="s">
        <v>15</v>
      </c>
      <c r="C16" s="1"/>
      <c r="D16" s="1" t="s">
        <v>16</v>
      </c>
      <c r="E16" s="1" t="s">
        <v>20</v>
      </c>
      <c r="F16" s="8">
        <v>437.12</v>
      </c>
      <c r="G16" s="13"/>
      <c r="H16" s="1" t="s">
        <v>21</v>
      </c>
      <c r="I16" s="1" t="s">
        <v>22</v>
      </c>
      <c r="J16" s="1" t="s">
        <v>18</v>
      </c>
      <c r="K16" s="1" t="s">
        <v>23</v>
      </c>
    </row>
    <row r="17">
      <c r="E17" s="11" t="s">
        <v>28</v>
      </c>
      <c r="F17" s="10">
        <f>SUBTOTAL(109,F6:F16)</f>
      </c>
    </row>
  </sheetData>
  <mergeCells>
    <mergeCell ref="F1:H1"/>
    <mergeCell ref="F3:H3"/>
    <mergeCell ref="J1:K1"/>
    <mergeCell ref="J3:K3"/>
    <mergeCell ref="F17:G17"/>
  </mergeCells>
  <headerFooter/>
  <tableParts>
    <tablePart r:id="rId1"/>
  </tableParts>
</worksheet>
</file>